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ackup\jolana\documents\SRPDŠ\"/>
    </mc:Choice>
  </mc:AlternateContent>
  <bookViews>
    <workbookView xWindow="0" yWindow="0" windowWidth="28800" windowHeight="12300" activeTab="2"/>
  </bookViews>
  <sheets>
    <sheet name="návrh na čerpání 2023-24" sheetId="9" r:id="rId1"/>
    <sheet name="schválený rozpočet 203-24" sheetId="10" r:id="rId2"/>
    <sheet name="čerpání rozpočtu  2023-24 " sheetId="11" r:id="rId3"/>
  </sheets>
  <definedNames>
    <definedName name="_xlnm.Print_Area" localSheetId="2">'čerpání rozpočtu  2023-24 '!$A$1:$D$59</definedName>
    <definedName name="_xlnm.Print_Area" localSheetId="0">'návrh na čerpání 2023-24'!$A$1:$D$50</definedName>
    <definedName name="_xlnm.Print_Area" localSheetId="1">'schválený rozpočet 203-24'!$A$1:$D$52</definedName>
  </definedNames>
  <calcPr calcId="162913"/>
</workbook>
</file>

<file path=xl/calcChain.xml><?xml version="1.0" encoding="utf-8"?>
<calcChain xmlns="http://schemas.openxmlformats.org/spreadsheetml/2006/main">
  <c r="C15" i="11" l="1"/>
  <c r="C55" i="11" l="1"/>
  <c r="C57" i="11" l="1"/>
  <c r="C50" i="10"/>
  <c r="C48" i="10"/>
  <c r="C9" i="10"/>
  <c r="C48" i="9" l="1"/>
  <c r="C9" i="9" l="1"/>
  <c r="C50" i="9" l="1"/>
</calcChain>
</file>

<file path=xl/sharedStrings.xml><?xml version="1.0" encoding="utf-8"?>
<sst xmlns="http://schemas.openxmlformats.org/spreadsheetml/2006/main" count="277" uniqueCount="92">
  <si>
    <t>PŘÍJMY:</t>
  </si>
  <si>
    <t>VÝDAJE:</t>
  </si>
  <si>
    <t>zodp.</t>
  </si>
  <si>
    <t>PŘÍJMY CELKEM:</t>
  </si>
  <si>
    <t>VÝDAJE CELKEM:</t>
  </si>
  <si>
    <t>Kohoutová</t>
  </si>
  <si>
    <t>Dvořák</t>
  </si>
  <si>
    <t>Pražák</t>
  </si>
  <si>
    <t>Ulvrová</t>
  </si>
  <si>
    <t>účetní služby - zpracování daňového přiznání</t>
  </si>
  <si>
    <t>Pavelčáková</t>
  </si>
  <si>
    <t>adopce na dálku</t>
  </si>
  <si>
    <t>Jakoubková</t>
  </si>
  <si>
    <t>Řebíček</t>
  </si>
  <si>
    <t>Dlouhý</t>
  </si>
  <si>
    <t>odměny pro žáky - Plná makovice</t>
  </si>
  <si>
    <t>dárky pro vycházející žáky</t>
  </si>
  <si>
    <t>pronájem sálu pro vycházející žáky</t>
  </si>
  <si>
    <t>rozpočet</t>
  </si>
  <si>
    <t>projektové dny -  materiál pro žáky, obědy pro SZŠ,</t>
  </si>
  <si>
    <t>Gabarová</t>
  </si>
  <si>
    <t>Kůta, Pavelčáková</t>
  </si>
  <si>
    <t>Pozn.</t>
  </si>
  <si>
    <t>poplatky za členství v AŠSK</t>
  </si>
  <si>
    <t>Dietrichová</t>
  </si>
  <si>
    <t>dobrovolné vstupné JARMARK</t>
  </si>
  <si>
    <t>Jakubíček</t>
  </si>
  <si>
    <t>TU 9. ročníků</t>
  </si>
  <si>
    <t>náklady na soutěže žáků - reprezentace školy (jízdné, startovné, stravenky)</t>
  </si>
  <si>
    <t>Zůstatek</t>
  </si>
  <si>
    <t>JARMARK (pronájem pódia, ozvučení, zmrzlina, nápoje pro děti,materiál, nájem stánků</t>
  </si>
  <si>
    <t>testy SCIO</t>
  </si>
  <si>
    <t>knihovna - knihy, časopisy předplatné</t>
  </si>
  <si>
    <t>doprava LVVZ</t>
  </si>
  <si>
    <t>ZÁPIS , Den otevřených dveříÍ občertvení, materiál, dárky</t>
  </si>
  <si>
    <t>náklady na ped. doprovod na akce se žáky  (DPP, doprava,ubytování,vstupy, stravné)</t>
  </si>
  <si>
    <t>ADVENT (stromek šk. dvůr, vánoční materiál výzdoba školy, stánky)</t>
  </si>
  <si>
    <t>sociální fond (náklady na UK žáky obědy, výjezdy, školní potřeby)</t>
  </si>
  <si>
    <t>pedagog.</t>
  </si>
  <si>
    <t>poplatky banka</t>
  </si>
  <si>
    <t>Návrh na  čerpání  rozpočetu SRPDŠ při ZŠ Liberec, Lesní   školní rok  2023-2024</t>
  </si>
  <si>
    <t>zůstatek finančních prostředků k 31.08.2023</t>
  </si>
  <si>
    <t>příspěvky SRPŠ šk. rok 2023/2024</t>
  </si>
  <si>
    <t>předpoklad</t>
  </si>
  <si>
    <t>tombola - výtěžek prodej žáci (adopce na dálku)</t>
  </si>
  <si>
    <t>žákovský parlament</t>
  </si>
  <si>
    <t>Slavnost slabikáře</t>
  </si>
  <si>
    <t>Bartošová,Gončarová</t>
  </si>
  <si>
    <t>bude převedeno darem škole ve 12/2023 (schválení zřizovatel)</t>
  </si>
  <si>
    <t>aplikace pro žáky - pro práci s Apple</t>
  </si>
  <si>
    <t>obaly na iPady - obnova</t>
  </si>
  <si>
    <t xml:space="preserve">nápojové automaty pro žáky </t>
  </si>
  <si>
    <t>odměny žáci ostatní (LVVZ, soutěže, akce reprezentace školy, recitační soutěž)</t>
  </si>
  <si>
    <t>vybavení kabinetu Tv</t>
  </si>
  <si>
    <t>Poláčková,Stará</t>
  </si>
  <si>
    <t>vybavené hudebny (Orffovy nástroje)</t>
  </si>
  <si>
    <t>správa iPad</t>
  </si>
  <si>
    <t>doprava projekt Pha/ Kutná Hora příspěvek 50 Kč/žák</t>
  </si>
  <si>
    <t>školní potřeby (sešity, výtvarné potřeby, kopírování 2023/2024)</t>
  </si>
  <si>
    <t>výlety tříd, školy v přírodě, LVVZ, cyklo kurz</t>
  </si>
  <si>
    <t>pěvecké sbory (doprava, obnova krojů)</t>
  </si>
  <si>
    <t>ideálně 5-10 tis, podle schválené částky bude upraveno množství aplikací</t>
  </si>
  <si>
    <t>v tom socíální fond  141.274 Kč</t>
  </si>
  <si>
    <t>Pivodová</t>
  </si>
  <si>
    <t>kopírování za předchozí školní rok  (2022/2023 )</t>
  </si>
  <si>
    <t>školní potřeby 2023/2024 (sešity, výtvarné potřeby) + kopírování výběr od rodičů</t>
  </si>
  <si>
    <t>Bartůšek</t>
  </si>
  <si>
    <t>Dofe - příspěvek na realizaci programu</t>
  </si>
  <si>
    <t>pořízení šicích strojů (dovybavení šicí dílny)</t>
  </si>
  <si>
    <t>Pěnkavová</t>
  </si>
  <si>
    <t>5-10 tis (podle pořízení 1 - 2 ks šicích strojů)</t>
  </si>
  <si>
    <t>doprava na matematickou soutěž v Pha "MASO"</t>
  </si>
  <si>
    <t>Leiblová</t>
  </si>
  <si>
    <t xml:space="preserve">výukové aplikace na Aj </t>
  </si>
  <si>
    <t>podsedáky na výuku venku</t>
  </si>
  <si>
    <t>Schválený rozpočet SRPDŠ při ZŠ Liberec, Lesní   školní rok  2023-2024</t>
  </si>
  <si>
    <t>výlety tříd, školy v přírodě, LVVZ, cyklokurz</t>
  </si>
  <si>
    <t>Schváleno výborem SRPŠ dne 2.11.2023</t>
  </si>
  <si>
    <t>Čerpání rozpočtu  SRPDŠ při ZŠ Liberec, Lesní   školní rok  2023-2024</t>
  </si>
  <si>
    <t>nájem stánky JARMARK, ADVENT</t>
  </si>
  <si>
    <t>prodej výrobků (akce Parlamentu)</t>
  </si>
  <si>
    <t>dary žákovská kuchyňka</t>
  </si>
  <si>
    <t>GRANT jizerské Hory</t>
  </si>
  <si>
    <t>GRANT Jizerské Hory</t>
  </si>
  <si>
    <t>Poláčková</t>
  </si>
  <si>
    <t>školní potřeby (sešity, výtvarné potřeby, kopírování 2024/2025)</t>
  </si>
  <si>
    <t>žákovský parlament mikiny</t>
  </si>
  <si>
    <t>Flipchart, sedáky pro děti  3.A z Daru rodiče</t>
  </si>
  <si>
    <t>podsedáky na výuku venku + boxy</t>
  </si>
  <si>
    <t>spořící účet úroky</t>
  </si>
  <si>
    <t>Dar pro třídu 3.A</t>
  </si>
  <si>
    <t>Dar škole žákovská kuchyňka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</si>
</sst>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Kč&quot;_-;\-* #,##0\ &quot;Kč&quot;_-;_-* &quot;-&quot;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2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2" fontId="2" fillId="0" borderId="1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42" fontId="3" fillId="2" borderId="1" xfId="0" applyNumberFormat="1" applyFont="1" applyFill="1" applyBorder="1" applyAlignment="1">
      <alignment vertical="center"/>
    </xf>
    <xf numFmtId="42" fontId="3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42" fontId="3" fillId="2" borderId="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42" fontId="1" fillId="0" borderId="1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42" fontId="1" fillId="0" borderId="11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2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vertical="center"/>
    </xf>
    <xf numFmtId="42" fontId="1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2" fontId="7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42" fontId="3" fillId="3" borderId="1" xfId="0" applyNumberFormat="1" applyFont="1" applyFill="1" applyBorder="1" applyAlignment="1">
      <alignment vertical="center"/>
    </xf>
    <xf numFmtId="42" fontId="3" fillId="2" borderId="1" xfId="0" applyNumberFormat="1" applyFont="1" applyFill="1" applyBorder="1" applyAlignment="1">
      <alignment horizontal="right" vertical="center"/>
    </xf>
    <xf numFmtId="42" fontId="0" fillId="0" borderId="0" xfId="0" applyNumberFormat="1" applyAlignment="1">
      <alignment vertical="center"/>
    </xf>
    <xf numFmtId="0" fontId="0" fillId="2" borderId="9" xfId="0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2" fontId="10" fillId="2" borderId="1" xfId="0" applyNumberFormat="1" applyFont="1" applyFill="1" applyBorder="1" applyAlignment="1">
      <alignment vertical="center"/>
    </xf>
    <xf numFmtId="42" fontId="5" fillId="0" borderId="0" xfId="0" applyNumberFormat="1" applyFont="1" applyAlignment="1">
      <alignment vertical="center"/>
    </xf>
    <xf numFmtId="0" fontId="11" fillId="0" borderId="9" xfId="0" applyFont="1" applyBorder="1" applyAlignment="1">
      <alignment vertical="center"/>
    </xf>
    <xf numFmtId="42" fontId="2" fillId="2" borderId="1" xfId="0" applyNumberFormat="1" applyFont="1" applyFill="1" applyBorder="1" applyAlignment="1">
      <alignment vertical="center"/>
    </xf>
    <xf numFmtId="42" fontId="2" fillId="3" borderId="1" xfId="0" applyNumberFormat="1" applyFont="1" applyFill="1" applyBorder="1" applyAlignment="1">
      <alignment vertical="center"/>
    </xf>
    <xf numFmtId="42" fontId="2" fillId="2" borderId="1" xfId="0" applyNumberFormat="1" applyFont="1" applyFill="1" applyBorder="1" applyAlignment="1">
      <alignment horizontal="right" vertical="center"/>
    </xf>
    <xf numFmtId="42" fontId="2" fillId="0" borderId="1" xfId="0" applyNumberFormat="1" applyFont="1" applyFill="1" applyBorder="1" applyAlignment="1">
      <alignment vertical="center"/>
    </xf>
    <xf numFmtId="42" fontId="2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selection activeCell="C17" sqref="C17"/>
    </sheetView>
  </sheetViews>
  <sheetFormatPr defaultRowHeight="15" x14ac:dyDescent="0.25"/>
  <cols>
    <col min="1" max="1" width="63.85546875" style="34" customWidth="1"/>
    <col min="2" max="2" width="22.85546875" style="1" customWidth="1"/>
    <col min="3" max="3" width="15.140625" style="1" customWidth="1"/>
    <col min="4" max="4" width="67" style="1" customWidth="1"/>
    <col min="5" max="11" width="9.140625" style="1"/>
    <col min="12" max="12" width="11.28515625" style="1" bestFit="1" customWidth="1"/>
    <col min="13" max="16384" width="9.140625" style="1"/>
  </cols>
  <sheetData>
    <row r="1" spans="1:6" ht="30" customHeight="1" thickBot="1" x14ac:dyDescent="0.3">
      <c r="A1" s="55" t="s">
        <v>40</v>
      </c>
      <c r="B1" s="56"/>
      <c r="C1" s="56"/>
      <c r="D1" s="57"/>
    </row>
    <row r="2" spans="1:6" ht="16.5" thickBot="1" x14ac:dyDescent="0.3">
      <c r="A2" s="2"/>
      <c r="B2" s="3"/>
      <c r="C2" s="4"/>
      <c r="D2" s="5"/>
    </row>
    <row r="3" spans="1:6" ht="15.75" x14ac:dyDescent="0.25">
      <c r="A3" s="6" t="s">
        <v>0</v>
      </c>
      <c r="B3" s="35" t="s">
        <v>2</v>
      </c>
      <c r="C3" s="36" t="s">
        <v>18</v>
      </c>
      <c r="D3" s="37" t="s">
        <v>22</v>
      </c>
    </row>
    <row r="4" spans="1:6" ht="15.75" x14ac:dyDescent="0.25">
      <c r="A4" s="7" t="s">
        <v>41</v>
      </c>
      <c r="B4" s="8"/>
      <c r="C4" s="18">
        <v>494154</v>
      </c>
      <c r="D4" s="40" t="s">
        <v>62</v>
      </c>
    </row>
    <row r="5" spans="1:6" ht="15.75" x14ac:dyDescent="0.25">
      <c r="A5" s="7" t="s">
        <v>42</v>
      </c>
      <c r="B5" s="8"/>
      <c r="C5" s="18">
        <v>240000</v>
      </c>
      <c r="D5" s="40"/>
    </row>
    <row r="6" spans="1:6" ht="31.5" x14ac:dyDescent="0.25">
      <c r="A6" s="11" t="s">
        <v>65</v>
      </c>
      <c r="B6" s="12"/>
      <c r="C6" s="18">
        <v>140000</v>
      </c>
      <c r="D6" s="40"/>
    </row>
    <row r="7" spans="1:6" ht="15.75" x14ac:dyDescent="0.25">
      <c r="A7" s="13" t="s">
        <v>25</v>
      </c>
      <c r="B7" s="12"/>
      <c r="C7" s="18">
        <v>15000</v>
      </c>
      <c r="D7" s="40" t="s">
        <v>43</v>
      </c>
      <c r="E7" s="14"/>
      <c r="F7" s="15"/>
    </row>
    <row r="8" spans="1:6" ht="15.75" x14ac:dyDescent="0.25">
      <c r="A8" s="13" t="s">
        <v>44</v>
      </c>
      <c r="B8" s="12"/>
      <c r="C8" s="41">
        <v>5000</v>
      </c>
      <c r="D8" s="40" t="s">
        <v>43</v>
      </c>
      <c r="E8" s="14"/>
      <c r="F8" s="14"/>
    </row>
    <row r="9" spans="1:6" ht="15.75" x14ac:dyDescent="0.25">
      <c r="A9" s="16" t="s">
        <v>3</v>
      </c>
      <c r="B9" s="12"/>
      <c r="C9" s="38">
        <f>SUM(C4:C8)</f>
        <v>894154</v>
      </c>
      <c r="D9" s="10"/>
      <c r="E9" s="15"/>
      <c r="F9" s="15"/>
    </row>
    <row r="10" spans="1:6" ht="15.75" x14ac:dyDescent="0.25">
      <c r="A10" s="16"/>
      <c r="B10" s="12"/>
      <c r="C10" s="38"/>
      <c r="D10" s="10"/>
      <c r="E10" s="15"/>
      <c r="F10" s="15"/>
    </row>
    <row r="11" spans="1:6" ht="15.75" x14ac:dyDescent="0.25">
      <c r="A11" s="17" t="s">
        <v>1</v>
      </c>
      <c r="B11" s="12"/>
      <c r="C11" s="18"/>
      <c r="D11" s="10"/>
    </row>
    <row r="12" spans="1:6" ht="15.75" x14ac:dyDescent="0.25">
      <c r="A12" s="11" t="s">
        <v>58</v>
      </c>
      <c r="B12" s="12" t="s">
        <v>21</v>
      </c>
      <c r="C12" s="42">
        <v>140000</v>
      </c>
      <c r="D12" s="10"/>
    </row>
    <row r="13" spans="1:6" ht="15.75" x14ac:dyDescent="0.25">
      <c r="A13" s="13" t="s">
        <v>37</v>
      </c>
      <c r="B13" s="12" t="s">
        <v>24</v>
      </c>
      <c r="C13" s="18">
        <v>30000</v>
      </c>
      <c r="D13" s="10"/>
    </row>
    <row r="14" spans="1:6" ht="15.75" x14ac:dyDescent="0.25">
      <c r="A14" s="11" t="s">
        <v>11</v>
      </c>
      <c r="B14" s="12" t="s">
        <v>5</v>
      </c>
      <c r="C14" s="18">
        <v>7000</v>
      </c>
      <c r="D14" s="10"/>
    </row>
    <row r="15" spans="1:6" ht="15.75" x14ac:dyDescent="0.25">
      <c r="A15" s="13" t="s">
        <v>51</v>
      </c>
      <c r="B15" s="12" t="s">
        <v>13</v>
      </c>
      <c r="C15" s="18">
        <v>30000</v>
      </c>
      <c r="D15" s="10"/>
    </row>
    <row r="16" spans="1:6" ht="15.75" x14ac:dyDescent="0.25">
      <c r="A16" s="13" t="s">
        <v>49</v>
      </c>
      <c r="B16" s="12" t="s">
        <v>13</v>
      </c>
      <c r="C16" s="18">
        <v>10000</v>
      </c>
      <c r="D16" s="10"/>
    </row>
    <row r="17" spans="1:4" ht="15.75" x14ac:dyDescent="0.25">
      <c r="A17" s="13" t="s">
        <v>56</v>
      </c>
      <c r="B17" s="12" t="s">
        <v>13</v>
      </c>
      <c r="C17" s="18">
        <v>25000</v>
      </c>
      <c r="D17" s="10"/>
    </row>
    <row r="18" spans="1:4" ht="15.75" x14ac:dyDescent="0.25">
      <c r="A18" s="13" t="s">
        <v>50</v>
      </c>
      <c r="B18" s="12" t="s">
        <v>13</v>
      </c>
      <c r="C18" s="18">
        <v>20000</v>
      </c>
      <c r="D18" s="10"/>
    </row>
    <row r="19" spans="1:4" ht="15.75" x14ac:dyDescent="0.25">
      <c r="A19" s="13" t="s">
        <v>73</v>
      </c>
      <c r="B19" s="12" t="s">
        <v>10</v>
      </c>
      <c r="C19" s="18">
        <v>5000</v>
      </c>
      <c r="D19" s="40" t="s">
        <v>61</v>
      </c>
    </row>
    <row r="20" spans="1:4" ht="15.75" x14ac:dyDescent="0.25">
      <c r="A20" s="13" t="s">
        <v>74</v>
      </c>
      <c r="B20" s="12" t="s">
        <v>54</v>
      </c>
      <c r="C20" s="18">
        <v>4000</v>
      </c>
      <c r="D20" s="40"/>
    </row>
    <row r="21" spans="1:4" ht="15.75" x14ac:dyDescent="0.25">
      <c r="A21" s="13" t="s">
        <v>55</v>
      </c>
      <c r="B21" s="12" t="s">
        <v>54</v>
      </c>
      <c r="C21" s="18">
        <v>2000</v>
      </c>
      <c r="D21" s="40"/>
    </row>
    <row r="22" spans="1:4" ht="15.75" x14ac:dyDescent="0.25">
      <c r="A22" s="13" t="s">
        <v>53</v>
      </c>
      <c r="B22" s="12" t="s">
        <v>7</v>
      </c>
      <c r="C22" s="18">
        <v>15000</v>
      </c>
      <c r="D22" s="10"/>
    </row>
    <row r="23" spans="1:4" ht="15.75" x14ac:dyDescent="0.25">
      <c r="A23" s="11" t="s">
        <v>31</v>
      </c>
      <c r="B23" s="12" t="s">
        <v>6</v>
      </c>
      <c r="C23" s="19">
        <v>27000</v>
      </c>
      <c r="D23" s="10"/>
    </row>
    <row r="24" spans="1:4" ht="15.75" x14ac:dyDescent="0.25">
      <c r="A24" s="11" t="s">
        <v>67</v>
      </c>
      <c r="B24" s="12" t="s">
        <v>66</v>
      </c>
      <c r="C24" s="19">
        <v>9500</v>
      </c>
      <c r="D24" s="10"/>
    </row>
    <row r="25" spans="1:4" ht="15.75" x14ac:dyDescent="0.25">
      <c r="A25" s="11" t="s">
        <v>46</v>
      </c>
      <c r="B25" s="12" t="s">
        <v>47</v>
      </c>
      <c r="C25" s="19">
        <v>7000</v>
      </c>
      <c r="D25" s="10"/>
    </row>
    <row r="26" spans="1:4" ht="15.75" x14ac:dyDescent="0.25">
      <c r="A26" s="20" t="s">
        <v>19</v>
      </c>
      <c r="B26" s="12" t="s">
        <v>24</v>
      </c>
      <c r="C26" s="18">
        <v>15000</v>
      </c>
      <c r="D26" s="10"/>
    </row>
    <row r="27" spans="1:4" ht="31.5" x14ac:dyDescent="0.25">
      <c r="A27" s="11" t="s">
        <v>35</v>
      </c>
      <c r="B27" s="12" t="s">
        <v>24</v>
      </c>
      <c r="C27" s="19">
        <v>20000</v>
      </c>
      <c r="D27" s="40" t="s">
        <v>59</v>
      </c>
    </row>
    <row r="28" spans="1:4" ht="31.5" x14ac:dyDescent="0.25">
      <c r="A28" s="11" t="s">
        <v>28</v>
      </c>
      <c r="B28" s="12" t="s">
        <v>38</v>
      </c>
      <c r="C28" s="18">
        <v>5000</v>
      </c>
      <c r="D28" s="10"/>
    </row>
    <row r="29" spans="1:4" ht="15.75" x14ac:dyDescent="0.25">
      <c r="A29" s="20" t="s">
        <v>32</v>
      </c>
      <c r="B29" s="12" t="s">
        <v>63</v>
      </c>
      <c r="C29" s="18">
        <v>8000</v>
      </c>
      <c r="D29" s="44"/>
    </row>
    <row r="30" spans="1:4" ht="15.75" x14ac:dyDescent="0.25">
      <c r="A30" s="12" t="s">
        <v>33</v>
      </c>
      <c r="B30" s="12" t="s">
        <v>7</v>
      </c>
      <c r="C30" s="18">
        <v>10000</v>
      </c>
      <c r="D30" s="10"/>
    </row>
    <row r="31" spans="1:4" ht="15.75" x14ac:dyDescent="0.25">
      <c r="A31" s="12" t="s">
        <v>57</v>
      </c>
      <c r="B31" s="12" t="s">
        <v>24</v>
      </c>
      <c r="C31" s="18">
        <v>25000</v>
      </c>
      <c r="D31" s="10"/>
    </row>
    <row r="32" spans="1:4" ht="15.75" x14ac:dyDescent="0.25">
      <c r="A32" s="11" t="s">
        <v>17</v>
      </c>
      <c r="B32" s="12" t="s">
        <v>7</v>
      </c>
      <c r="C32" s="18">
        <v>2000</v>
      </c>
      <c r="D32" s="10"/>
    </row>
    <row r="33" spans="1:12" ht="15.75" x14ac:dyDescent="0.25">
      <c r="A33" s="11" t="s">
        <v>16</v>
      </c>
      <c r="B33" s="12" t="s">
        <v>27</v>
      </c>
      <c r="C33" s="21">
        <v>10200</v>
      </c>
      <c r="D33" s="10"/>
    </row>
    <row r="34" spans="1:12" ht="15.75" x14ac:dyDescent="0.25">
      <c r="A34" s="11" t="s">
        <v>15</v>
      </c>
      <c r="B34" s="12" t="s">
        <v>8</v>
      </c>
      <c r="C34" s="18">
        <v>5000</v>
      </c>
      <c r="D34" s="10"/>
    </row>
    <row r="35" spans="1:12" ht="31.5" x14ac:dyDescent="0.25">
      <c r="A35" s="11" t="s">
        <v>52</v>
      </c>
      <c r="B35" s="12" t="s">
        <v>24</v>
      </c>
      <c r="C35" s="18">
        <v>15000</v>
      </c>
      <c r="D35" s="10"/>
    </row>
    <row r="36" spans="1:12" ht="15.75" x14ac:dyDescent="0.25">
      <c r="A36" s="11" t="s">
        <v>23</v>
      </c>
      <c r="B36" s="12" t="s">
        <v>14</v>
      </c>
      <c r="C36" s="18">
        <v>3000</v>
      </c>
      <c r="D36" s="10"/>
    </row>
    <row r="37" spans="1:12" ht="31.5" x14ac:dyDescent="0.25">
      <c r="A37" s="11" t="s">
        <v>30</v>
      </c>
      <c r="B37" s="12" t="s">
        <v>6</v>
      </c>
      <c r="C37" s="18">
        <v>75000</v>
      </c>
      <c r="D37" s="22"/>
    </row>
    <row r="38" spans="1:12" ht="31.5" x14ac:dyDescent="0.25">
      <c r="A38" s="11" t="s">
        <v>36</v>
      </c>
      <c r="B38" s="12" t="s">
        <v>24</v>
      </c>
      <c r="C38" s="18">
        <v>8000</v>
      </c>
      <c r="D38" s="22"/>
    </row>
    <row r="39" spans="1:12" ht="15.75" x14ac:dyDescent="0.25">
      <c r="A39" s="11" t="s">
        <v>9</v>
      </c>
      <c r="B39" s="12" t="s">
        <v>26</v>
      </c>
      <c r="C39" s="18">
        <v>6000</v>
      </c>
      <c r="D39" s="10"/>
    </row>
    <row r="40" spans="1:12" ht="15.75" x14ac:dyDescent="0.25">
      <c r="A40" s="20" t="s">
        <v>34</v>
      </c>
      <c r="B40" s="8" t="s">
        <v>24</v>
      </c>
      <c r="C40" s="18">
        <v>5000</v>
      </c>
      <c r="D40" s="10"/>
    </row>
    <row r="41" spans="1:12" ht="15.75" x14ac:dyDescent="0.25">
      <c r="A41" s="20" t="s">
        <v>60</v>
      </c>
      <c r="B41" s="8" t="s">
        <v>12</v>
      </c>
      <c r="C41" s="18">
        <v>20000</v>
      </c>
      <c r="D41" s="10"/>
    </row>
    <row r="42" spans="1:12" ht="15.75" x14ac:dyDescent="0.25">
      <c r="A42" s="11" t="s">
        <v>64</v>
      </c>
      <c r="B42" s="12" t="s">
        <v>24</v>
      </c>
      <c r="C42" s="18">
        <v>50000</v>
      </c>
      <c r="D42" s="40" t="s">
        <v>48</v>
      </c>
      <c r="E42" s="39"/>
      <c r="F42" s="39"/>
      <c r="G42" s="39"/>
    </row>
    <row r="43" spans="1:12" ht="15.75" x14ac:dyDescent="0.25">
      <c r="A43" s="11" t="s">
        <v>45</v>
      </c>
      <c r="B43" s="12" t="s">
        <v>20</v>
      </c>
      <c r="C43" s="18">
        <v>10000</v>
      </c>
      <c r="D43" s="22"/>
      <c r="E43" s="15"/>
      <c r="F43" s="15"/>
      <c r="G43" s="15"/>
    </row>
    <row r="44" spans="1:12" ht="15.75" x14ac:dyDescent="0.25">
      <c r="A44" s="11" t="s">
        <v>39</v>
      </c>
      <c r="B44" s="12" t="s">
        <v>24</v>
      </c>
      <c r="C44" s="18">
        <v>4000</v>
      </c>
      <c r="D44" s="22"/>
      <c r="E44" s="15"/>
      <c r="F44" s="15"/>
      <c r="G44" s="15"/>
      <c r="L44" s="43"/>
    </row>
    <row r="45" spans="1:12" s="15" customFormat="1" ht="15.75" x14ac:dyDescent="0.25">
      <c r="A45" s="45" t="s">
        <v>68</v>
      </c>
      <c r="B45" s="46" t="s">
        <v>69</v>
      </c>
      <c r="C45" s="47">
        <v>5000</v>
      </c>
      <c r="D45" s="49" t="s">
        <v>70</v>
      </c>
      <c r="L45" s="48"/>
    </row>
    <row r="46" spans="1:12" ht="15.75" x14ac:dyDescent="0.25">
      <c r="A46" s="45" t="s">
        <v>71</v>
      </c>
      <c r="B46" s="46" t="s">
        <v>72</v>
      </c>
      <c r="C46" s="47">
        <v>2000</v>
      </c>
      <c r="D46" s="22"/>
      <c r="E46" s="15"/>
      <c r="F46" s="15"/>
      <c r="G46" s="15"/>
      <c r="L46" s="43"/>
    </row>
    <row r="47" spans="1:12" ht="15.75" x14ac:dyDescent="0.25">
      <c r="A47" s="45"/>
      <c r="B47" s="46"/>
      <c r="C47" s="47"/>
      <c r="D47" s="22"/>
      <c r="E47" s="15"/>
      <c r="F47" s="15"/>
      <c r="G47" s="15"/>
      <c r="L47" s="43"/>
    </row>
    <row r="48" spans="1:12" ht="15.75" x14ac:dyDescent="0.25">
      <c r="A48" s="23" t="s">
        <v>4</v>
      </c>
      <c r="B48" s="8"/>
      <c r="C48" s="24">
        <f>SUM(C12:C47)</f>
        <v>634700</v>
      </c>
      <c r="D48" s="10"/>
    </row>
    <row r="49" spans="1:12" ht="15.75" x14ac:dyDescent="0.25">
      <c r="A49" s="7"/>
      <c r="B49" s="8"/>
      <c r="C49" s="9"/>
      <c r="D49" s="10"/>
      <c r="L49" s="43"/>
    </row>
    <row r="50" spans="1:12" s="29" customFormat="1" ht="16.5" thickBot="1" x14ac:dyDescent="0.3">
      <c r="A50" s="25" t="s">
        <v>29</v>
      </c>
      <c r="B50" s="26"/>
      <c r="C50" s="27">
        <f>C9-C48</f>
        <v>259454</v>
      </c>
      <c r="D50" s="28"/>
    </row>
    <row r="51" spans="1:12" s="29" customFormat="1" ht="15.75" x14ac:dyDescent="0.25">
      <c r="A51" s="30"/>
      <c r="B51" s="31"/>
      <c r="C51" s="32"/>
      <c r="D51" s="1"/>
    </row>
    <row r="52" spans="1:12" ht="15.75" x14ac:dyDescent="0.25">
      <c r="A52" s="33"/>
      <c r="B52" s="31"/>
      <c r="C52" s="32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workbookViewId="0">
      <selection activeCell="D7" sqref="D7"/>
    </sheetView>
  </sheetViews>
  <sheetFormatPr defaultRowHeight="15" x14ac:dyDescent="0.25"/>
  <cols>
    <col min="1" max="1" width="63.85546875" customWidth="1"/>
    <col min="2" max="2" width="21.85546875" customWidth="1"/>
    <col min="3" max="3" width="15.140625" customWidth="1"/>
    <col min="4" max="4" width="54.28515625" customWidth="1"/>
  </cols>
  <sheetData>
    <row r="1" spans="1:4" ht="19.5" thickBot="1" x14ac:dyDescent="0.3">
      <c r="A1" s="55" t="s">
        <v>75</v>
      </c>
      <c r="B1" s="56"/>
      <c r="C1" s="56"/>
      <c r="D1" s="57"/>
    </row>
    <row r="2" spans="1:4" ht="16.5" thickBot="1" x14ac:dyDescent="0.3">
      <c r="A2" s="2"/>
      <c r="B2" s="3"/>
      <c r="C2" s="4"/>
      <c r="D2" s="5"/>
    </row>
    <row r="3" spans="1:4" ht="15.75" x14ac:dyDescent="0.25">
      <c r="A3" s="6" t="s">
        <v>0</v>
      </c>
      <c r="B3" s="35" t="s">
        <v>2</v>
      </c>
      <c r="C3" s="36" t="s">
        <v>18</v>
      </c>
      <c r="D3" s="37" t="s">
        <v>22</v>
      </c>
    </row>
    <row r="4" spans="1:4" ht="15.75" x14ac:dyDescent="0.25">
      <c r="A4" s="7" t="s">
        <v>41</v>
      </c>
      <c r="B4" s="8"/>
      <c r="C4" s="18">
        <v>494154</v>
      </c>
      <c r="D4" s="40" t="s">
        <v>62</v>
      </c>
    </row>
    <row r="5" spans="1:4" ht="15.75" x14ac:dyDescent="0.25">
      <c r="A5" s="7" t="s">
        <v>42</v>
      </c>
      <c r="B5" s="8"/>
      <c r="C5" s="18">
        <v>240000</v>
      </c>
      <c r="D5" s="40"/>
    </row>
    <row r="6" spans="1:4" ht="31.5" x14ac:dyDescent="0.25">
      <c r="A6" s="11" t="s">
        <v>65</v>
      </c>
      <c r="B6" s="12"/>
      <c r="C6" s="18">
        <v>140000</v>
      </c>
      <c r="D6" s="40"/>
    </row>
    <row r="7" spans="1:4" ht="15.75" x14ac:dyDescent="0.25">
      <c r="A7" s="13" t="s">
        <v>25</v>
      </c>
      <c r="B7" s="12"/>
      <c r="C7" s="18">
        <v>15000</v>
      </c>
      <c r="D7" s="40" t="s">
        <v>43</v>
      </c>
    </row>
    <row r="8" spans="1:4" ht="15.75" x14ac:dyDescent="0.25">
      <c r="A8" s="13" t="s">
        <v>44</v>
      </c>
      <c r="B8" s="12"/>
      <c r="C8" s="41">
        <v>5000</v>
      </c>
      <c r="D8" s="40" t="s">
        <v>43</v>
      </c>
    </row>
    <row r="9" spans="1:4" ht="15.75" x14ac:dyDescent="0.25">
      <c r="A9" s="16" t="s">
        <v>3</v>
      </c>
      <c r="B9" s="12"/>
      <c r="C9" s="38">
        <f>SUM(C4:C8)</f>
        <v>894154</v>
      </c>
      <c r="D9" s="10"/>
    </row>
    <row r="10" spans="1:4" ht="15.75" x14ac:dyDescent="0.25">
      <c r="A10" s="16"/>
      <c r="B10" s="12"/>
      <c r="C10" s="38"/>
      <c r="D10" s="10"/>
    </row>
    <row r="11" spans="1:4" ht="15.75" x14ac:dyDescent="0.25">
      <c r="A11" s="17" t="s">
        <v>1</v>
      </c>
      <c r="B11" s="12"/>
      <c r="C11" s="18"/>
      <c r="D11" s="10"/>
    </row>
    <row r="12" spans="1:4" ht="15.75" x14ac:dyDescent="0.25">
      <c r="A12" s="11" t="s">
        <v>58</v>
      </c>
      <c r="B12" s="12" t="s">
        <v>21</v>
      </c>
      <c r="C12" s="42">
        <v>140000</v>
      </c>
      <c r="D12" s="10"/>
    </row>
    <row r="13" spans="1:4" ht="15.75" x14ac:dyDescent="0.25">
      <c r="A13" s="13" t="s">
        <v>37</v>
      </c>
      <c r="B13" s="12" t="s">
        <v>24</v>
      </c>
      <c r="C13" s="18">
        <v>30000</v>
      </c>
      <c r="D13" s="10"/>
    </row>
    <row r="14" spans="1:4" ht="15.75" x14ac:dyDescent="0.25">
      <c r="A14" s="11" t="s">
        <v>11</v>
      </c>
      <c r="B14" s="12" t="s">
        <v>5</v>
      </c>
      <c r="C14" s="18">
        <v>7000</v>
      </c>
      <c r="D14" s="10"/>
    </row>
    <row r="15" spans="1:4" ht="15.75" x14ac:dyDescent="0.25">
      <c r="A15" s="13" t="s">
        <v>51</v>
      </c>
      <c r="B15" s="12" t="s">
        <v>13</v>
      </c>
      <c r="C15" s="18">
        <v>30000</v>
      </c>
      <c r="D15" s="10"/>
    </row>
    <row r="16" spans="1:4" ht="15.75" x14ac:dyDescent="0.25">
      <c r="A16" s="13" t="s">
        <v>49</v>
      </c>
      <c r="B16" s="12" t="s">
        <v>13</v>
      </c>
      <c r="C16" s="18">
        <v>10000</v>
      </c>
      <c r="D16" s="10"/>
    </row>
    <row r="17" spans="1:4" ht="15.75" x14ac:dyDescent="0.25">
      <c r="A17" s="13" t="s">
        <v>56</v>
      </c>
      <c r="B17" s="12" t="s">
        <v>13</v>
      </c>
      <c r="C17" s="18">
        <v>25000</v>
      </c>
      <c r="D17" s="10"/>
    </row>
    <row r="18" spans="1:4" ht="15.75" x14ac:dyDescent="0.25">
      <c r="A18" s="13" t="s">
        <v>50</v>
      </c>
      <c r="B18" s="12" t="s">
        <v>13</v>
      </c>
      <c r="C18" s="18">
        <v>20000</v>
      </c>
      <c r="D18" s="10"/>
    </row>
    <row r="19" spans="1:4" ht="15.75" x14ac:dyDescent="0.25">
      <c r="A19" s="13" t="s">
        <v>73</v>
      </c>
      <c r="B19" s="12" t="s">
        <v>10</v>
      </c>
      <c r="C19" s="18">
        <v>10000</v>
      </c>
      <c r="D19" s="40"/>
    </row>
    <row r="20" spans="1:4" ht="15.75" x14ac:dyDescent="0.25">
      <c r="A20" s="13" t="s">
        <v>74</v>
      </c>
      <c r="B20" s="12" t="s">
        <v>54</v>
      </c>
      <c r="C20" s="18">
        <v>4000</v>
      </c>
      <c r="D20" s="40"/>
    </row>
    <row r="21" spans="1:4" ht="15.75" x14ac:dyDescent="0.25">
      <c r="A21" s="13" t="s">
        <v>55</v>
      </c>
      <c r="B21" s="12" t="s">
        <v>54</v>
      </c>
      <c r="C21" s="18">
        <v>2000</v>
      </c>
      <c r="D21" s="40"/>
    </row>
    <row r="22" spans="1:4" ht="15.75" x14ac:dyDescent="0.25">
      <c r="A22" s="13" t="s">
        <v>53</v>
      </c>
      <c r="B22" s="12" t="s">
        <v>7</v>
      </c>
      <c r="C22" s="18">
        <v>15000</v>
      </c>
      <c r="D22" s="10"/>
    </row>
    <row r="23" spans="1:4" ht="15.75" x14ac:dyDescent="0.25">
      <c r="A23" s="11" t="s">
        <v>31</v>
      </c>
      <c r="B23" s="12" t="s">
        <v>6</v>
      </c>
      <c r="C23" s="19">
        <v>27000</v>
      </c>
      <c r="D23" s="10"/>
    </row>
    <row r="24" spans="1:4" ht="15.75" x14ac:dyDescent="0.25">
      <c r="A24" s="11" t="s">
        <v>67</v>
      </c>
      <c r="B24" s="12" t="s">
        <v>66</v>
      </c>
      <c r="C24" s="19">
        <v>9500</v>
      </c>
      <c r="D24" s="10"/>
    </row>
    <row r="25" spans="1:4" ht="15.75" x14ac:dyDescent="0.25">
      <c r="A25" s="11" t="s">
        <v>46</v>
      </c>
      <c r="B25" s="12" t="s">
        <v>47</v>
      </c>
      <c r="C25" s="19">
        <v>7000</v>
      </c>
      <c r="D25" s="10"/>
    </row>
    <row r="26" spans="1:4" ht="15.75" x14ac:dyDescent="0.25">
      <c r="A26" s="20" t="s">
        <v>19</v>
      </c>
      <c r="B26" s="12" t="s">
        <v>24</v>
      </c>
      <c r="C26" s="18">
        <v>15000</v>
      </c>
      <c r="D26" s="10"/>
    </row>
    <row r="27" spans="1:4" ht="31.5" x14ac:dyDescent="0.25">
      <c r="A27" s="11" t="s">
        <v>35</v>
      </c>
      <c r="B27" s="12" t="s">
        <v>24</v>
      </c>
      <c r="C27" s="19">
        <v>20000</v>
      </c>
      <c r="D27" s="40" t="s">
        <v>76</v>
      </c>
    </row>
    <row r="28" spans="1:4" ht="31.5" x14ac:dyDescent="0.25">
      <c r="A28" s="11" t="s">
        <v>28</v>
      </c>
      <c r="B28" s="12" t="s">
        <v>38</v>
      </c>
      <c r="C28" s="18">
        <v>5000</v>
      </c>
      <c r="D28" s="10"/>
    </row>
    <row r="29" spans="1:4" ht="15.75" x14ac:dyDescent="0.25">
      <c r="A29" s="20" t="s">
        <v>32</v>
      </c>
      <c r="B29" s="12" t="s">
        <v>63</v>
      </c>
      <c r="C29" s="18">
        <v>8000</v>
      </c>
      <c r="D29" s="44"/>
    </row>
    <row r="30" spans="1:4" ht="15.75" x14ac:dyDescent="0.25">
      <c r="A30" s="12" t="s">
        <v>33</v>
      </c>
      <c r="B30" s="12" t="s">
        <v>7</v>
      </c>
      <c r="C30" s="18">
        <v>10000</v>
      </c>
      <c r="D30" s="10"/>
    </row>
    <row r="31" spans="1:4" ht="15.75" x14ac:dyDescent="0.25">
      <c r="A31" s="12" t="s">
        <v>57</v>
      </c>
      <c r="B31" s="12" t="s">
        <v>24</v>
      </c>
      <c r="C31" s="18">
        <v>25000</v>
      </c>
      <c r="D31" s="10"/>
    </row>
    <row r="32" spans="1:4" ht="15.75" x14ac:dyDescent="0.25">
      <c r="A32" s="11" t="s">
        <v>17</v>
      </c>
      <c r="B32" s="12" t="s">
        <v>7</v>
      </c>
      <c r="C32" s="18">
        <v>2000</v>
      </c>
      <c r="D32" s="10"/>
    </row>
    <row r="33" spans="1:4" ht="15.75" x14ac:dyDescent="0.25">
      <c r="A33" s="11" t="s">
        <v>16</v>
      </c>
      <c r="B33" s="12" t="s">
        <v>27</v>
      </c>
      <c r="C33" s="21">
        <v>10200</v>
      </c>
      <c r="D33" s="10"/>
    </row>
    <row r="34" spans="1:4" ht="15.75" x14ac:dyDescent="0.25">
      <c r="A34" s="11" t="s">
        <v>15</v>
      </c>
      <c r="B34" s="12" t="s">
        <v>8</v>
      </c>
      <c r="C34" s="18">
        <v>5000</v>
      </c>
      <c r="D34" s="10"/>
    </row>
    <row r="35" spans="1:4" ht="31.5" x14ac:dyDescent="0.25">
      <c r="A35" s="11" t="s">
        <v>52</v>
      </c>
      <c r="B35" s="12" t="s">
        <v>24</v>
      </c>
      <c r="C35" s="18">
        <v>15000</v>
      </c>
      <c r="D35" s="10"/>
    </row>
    <row r="36" spans="1:4" ht="15.75" x14ac:dyDescent="0.25">
      <c r="A36" s="11" t="s">
        <v>23</v>
      </c>
      <c r="B36" s="12" t="s">
        <v>14</v>
      </c>
      <c r="C36" s="18">
        <v>3000</v>
      </c>
      <c r="D36" s="10"/>
    </row>
    <row r="37" spans="1:4" ht="31.5" x14ac:dyDescent="0.25">
      <c r="A37" s="11" t="s">
        <v>30</v>
      </c>
      <c r="B37" s="12" t="s">
        <v>6</v>
      </c>
      <c r="C37" s="18">
        <v>75000</v>
      </c>
      <c r="D37" s="22"/>
    </row>
    <row r="38" spans="1:4" ht="31.5" x14ac:dyDescent="0.25">
      <c r="A38" s="11" t="s">
        <v>36</v>
      </c>
      <c r="B38" s="12" t="s">
        <v>24</v>
      </c>
      <c r="C38" s="18">
        <v>8000</v>
      </c>
      <c r="D38" s="22"/>
    </row>
    <row r="39" spans="1:4" ht="15.75" x14ac:dyDescent="0.25">
      <c r="A39" s="11" t="s">
        <v>9</v>
      </c>
      <c r="B39" s="12" t="s">
        <v>26</v>
      </c>
      <c r="C39" s="18">
        <v>6000</v>
      </c>
      <c r="D39" s="10"/>
    </row>
    <row r="40" spans="1:4" ht="15.75" x14ac:dyDescent="0.25">
      <c r="A40" s="20" t="s">
        <v>34</v>
      </c>
      <c r="B40" s="8" t="s">
        <v>24</v>
      </c>
      <c r="C40" s="18">
        <v>5000</v>
      </c>
      <c r="D40" s="10"/>
    </row>
    <row r="41" spans="1:4" ht="15.75" x14ac:dyDescent="0.25">
      <c r="A41" s="20" t="s">
        <v>60</v>
      </c>
      <c r="B41" s="8" t="s">
        <v>12</v>
      </c>
      <c r="C41" s="18">
        <v>20000</v>
      </c>
      <c r="D41" s="10"/>
    </row>
    <row r="42" spans="1:4" ht="15.75" x14ac:dyDescent="0.25">
      <c r="A42" s="11" t="s">
        <v>64</v>
      </c>
      <c r="B42" s="12" t="s">
        <v>24</v>
      </c>
      <c r="C42" s="18">
        <v>50000</v>
      </c>
      <c r="D42" s="40" t="s">
        <v>48</v>
      </c>
    </row>
    <row r="43" spans="1:4" ht="15.75" x14ac:dyDescent="0.25">
      <c r="A43" s="11" t="s">
        <v>45</v>
      </c>
      <c r="B43" s="12" t="s">
        <v>20</v>
      </c>
      <c r="C43" s="18">
        <v>10000</v>
      </c>
      <c r="D43" s="22"/>
    </row>
    <row r="44" spans="1:4" ht="15.75" x14ac:dyDescent="0.25">
      <c r="A44" s="11" t="s">
        <v>39</v>
      </c>
      <c r="B44" s="12" t="s">
        <v>24</v>
      </c>
      <c r="C44" s="18">
        <v>4000</v>
      </c>
      <c r="D44" s="22"/>
    </row>
    <row r="45" spans="1:4" ht="15.75" x14ac:dyDescent="0.25">
      <c r="A45" s="11" t="s">
        <v>68</v>
      </c>
      <c r="B45" s="12" t="s">
        <v>69</v>
      </c>
      <c r="C45" s="18">
        <v>10000</v>
      </c>
      <c r="D45" s="49"/>
    </row>
    <row r="46" spans="1:4" ht="15.75" x14ac:dyDescent="0.25">
      <c r="A46" s="11" t="s">
        <v>71</v>
      </c>
      <c r="B46" s="12" t="s">
        <v>72</v>
      </c>
      <c r="C46" s="18">
        <v>2000</v>
      </c>
      <c r="D46" s="22"/>
    </row>
    <row r="47" spans="1:4" ht="15.75" x14ac:dyDescent="0.25">
      <c r="A47" s="45"/>
      <c r="B47" s="46"/>
      <c r="C47" s="47"/>
      <c r="D47" s="22"/>
    </row>
    <row r="48" spans="1:4" ht="15.75" x14ac:dyDescent="0.25">
      <c r="A48" s="23" t="s">
        <v>4</v>
      </c>
      <c r="B48" s="8"/>
      <c r="C48" s="24">
        <f>SUM(C12:C47)</f>
        <v>644700</v>
      </c>
      <c r="D48" s="10"/>
    </row>
    <row r="49" spans="1:4" ht="15.75" x14ac:dyDescent="0.25">
      <c r="A49" s="7"/>
      <c r="B49" s="8"/>
      <c r="C49" s="9"/>
      <c r="D49" s="10"/>
    </row>
    <row r="50" spans="1:4" ht="16.5" thickBot="1" x14ac:dyDescent="0.3">
      <c r="A50" s="25" t="s">
        <v>29</v>
      </c>
      <c r="B50" s="26"/>
      <c r="C50" s="27">
        <f>C9-C48</f>
        <v>249454</v>
      </c>
      <c r="D50" s="28"/>
    </row>
    <row r="51" spans="1:4" ht="15.75" x14ac:dyDescent="0.25">
      <c r="A51" s="30"/>
      <c r="B51" s="31"/>
      <c r="C51" s="32"/>
      <c r="D51" s="1"/>
    </row>
    <row r="52" spans="1:4" ht="15.75" x14ac:dyDescent="0.25">
      <c r="A52" s="33" t="s">
        <v>77</v>
      </c>
      <c r="B52" s="31"/>
      <c r="C52" s="32"/>
      <c r="D52" s="1"/>
    </row>
  </sheetData>
  <mergeCells count="1">
    <mergeCell ref="A1:D1"/>
  </mergeCells>
  <pageMargins left="0.7" right="0.7" top="0.78740157499999996" bottom="0.78740157499999996" header="0.3" footer="0.3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topLeftCell="A37" workbookViewId="0">
      <selection activeCell="A59" sqref="A59"/>
    </sheetView>
  </sheetViews>
  <sheetFormatPr defaultRowHeight="15" x14ac:dyDescent="0.25"/>
  <cols>
    <col min="1" max="1" width="63.85546875" customWidth="1"/>
    <col min="2" max="2" width="21.85546875" customWidth="1"/>
    <col min="3" max="3" width="15.140625" customWidth="1"/>
    <col min="4" max="4" width="54.28515625" customWidth="1"/>
  </cols>
  <sheetData>
    <row r="1" spans="1:4" ht="19.5" thickBot="1" x14ac:dyDescent="0.3">
      <c r="A1" s="55" t="s">
        <v>78</v>
      </c>
      <c r="B1" s="56"/>
      <c r="C1" s="56"/>
      <c r="D1" s="57"/>
    </row>
    <row r="2" spans="1:4" ht="16.5" thickBot="1" x14ac:dyDescent="0.3">
      <c r="A2" s="2"/>
      <c r="B2" s="3"/>
      <c r="C2" s="4"/>
      <c r="D2" s="5"/>
    </row>
    <row r="3" spans="1:4" ht="15.75" x14ac:dyDescent="0.25">
      <c r="A3" s="6" t="s">
        <v>0</v>
      </c>
      <c r="B3" s="35" t="s">
        <v>2</v>
      </c>
      <c r="C3" s="36" t="s">
        <v>18</v>
      </c>
      <c r="D3" s="37" t="s">
        <v>22</v>
      </c>
    </row>
    <row r="4" spans="1:4" ht="15.75" x14ac:dyDescent="0.25">
      <c r="A4" s="7" t="s">
        <v>41</v>
      </c>
      <c r="B4" s="8"/>
      <c r="C4" s="50">
        <v>494154</v>
      </c>
      <c r="D4" s="40" t="s">
        <v>62</v>
      </c>
    </row>
    <row r="5" spans="1:4" ht="15.75" x14ac:dyDescent="0.25">
      <c r="A5" s="7" t="s">
        <v>42</v>
      </c>
      <c r="B5" s="8"/>
      <c r="C5" s="50">
        <v>243000</v>
      </c>
      <c r="D5" s="40"/>
    </row>
    <row r="6" spans="1:4" ht="31.5" x14ac:dyDescent="0.25">
      <c r="A6" s="11" t="s">
        <v>65</v>
      </c>
      <c r="B6" s="12"/>
      <c r="C6" s="50">
        <v>132300</v>
      </c>
      <c r="D6" s="40"/>
    </row>
    <row r="7" spans="1:4" ht="15.75" x14ac:dyDescent="0.25">
      <c r="A7" s="13" t="s">
        <v>25</v>
      </c>
      <c r="B7" s="12"/>
      <c r="C7" s="50">
        <v>27952</v>
      </c>
      <c r="D7" s="40"/>
    </row>
    <row r="8" spans="1:4" ht="15.75" x14ac:dyDescent="0.25">
      <c r="A8" s="13" t="s">
        <v>44</v>
      </c>
      <c r="B8" s="12"/>
      <c r="C8" s="51">
        <v>5000</v>
      </c>
      <c r="D8" s="40"/>
    </row>
    <row r="9" spans="1:4" ht="15.75" x14ac:dyDescent="0.25">
      <c r="A9" s="13" t="s">
        <v>79</v>
      </c>
      <c r="B9" s="12"/>
      <c r="C9" s="51">
        <v>12500</v>
      </c>
      <c r="D9" s="40"/>
    </row>
    <row r="10" spans="1:4" ht="15.75" x14ac:dyDescent="0.25">
      <c r="A10" s="13" t="s">
        <v>80</v>
      </c>
      <c r="B10" s="12"/>
      <c r="C10" s="51">
        <v>2000</v>
      </c>
      <c r="D10" s="40"/>
    </row>
    <row r="11" spans="1:4" ht="15.75" x14ac:dyDescent="0.25">
      <c r="A11" s="13" t="s">
        <v>81</v>
      </c>
      <c r="B11" s="12"/>
      <c r="C11" s="51">
        <v>79904</v>
      </c>
      <c r="D11" s="40"/>
    </row>
    <row r="12" spans="1:4" ht="15.75" x14ac:dyDescent="0.25">
      <c r="A12" s="13" t="s">
        <v>82</v>
      </c>
      <c r="B12" s="12"/>
      <c r="C12" s="51">
        <v>7700</v>
      </c>
      <c r="D12" s="40"/>
    </row>
    <row r="13" spans="1:4" ht="15.75" x14ac:dyDescent="0.25">
      <c r="A13" s="13" t="s">
        <v>89</v>
      </c>
      <c r="B13" s="12"/>
      <c r="C13" s="51">
        <v>9342.09</v>
      </c>
      <c r="D13" s="40"/>
    </row>
    <row r="14" spans="1:4" ht="15.75" x14ac:dyDescent="0.25">
      <c r="A14" s="13" t="s">
        <v>90</v>
      </c>
      <c r="B14" s="12"/>
      <c r="C14" s="51">
        <v>10221</v>
      </c>
      <c r="D14" s="40"/>
    </row>
    <row r="15" spans="1:4" ht="15.75" x14ac:dyDescent="0.25">
      <c r="A15" s="16" t="s">
        <v>3</v>
      </c>
      <c r="B15" s="12"/>
      <c r="C15" s="38">
        <f>SUM(C4:C14)</f>
        <v>1024073.09</v>
      </c>
      <c r="D15" s="10"/>
    </row>
    <row r="16" spans="1:4" ht="15.75" x14ac:dyDescent="0.25">
      <c r="A16" s="16"/>
      <c r="B16" s="12"/>
      <c r="C16" s="38"/>
      <c r="D16" s="10"/>
    </row>
    <row r="17" spans="1:4" ht="15.75" x14ac:dyDescent="0.25">
      <c r="A17" s="17" t="s">
        <v>1</v>
      </c>
      <c r="B17" s="12"/>
      <c r="C17" s="18"/>
      <c r="D17" s="10"/>
    </row>
    <row r="18" spans="1:4" ht="15.75" x14ac:dyDescent="0.25">
      <c r="A18" s="11" t="s">
        <v>85</v>
      </c>
      <c r="B18" s="12" t="s">
        <v>21</v>
      </c>
      <c r="C18" s="52">
        <v>136089</v>
      </c>
      <c r="D18" s="10"/>
    </row>
    <row r="19" spans="1:4" ht="15.75" x14ac:dyDescent="0.25">
      <c r="A19" s="13" t="s">
        <v>37</v>
      </c>
      <c r="B19" s="12" t="s">
        <v>24</v>
      </c>
      <c r="C19" s="50">
        <v>15203</v>
      </c>
      <c r="D19" s="10"/>
    </row>
    <row r="20" spans="1:4" ht="15.75" x14ac:dyDescent="0.25">
      <c r="A20" s="11" t="s">
        <v>11</v>
      </c>
      <c r="B20" s="12" t="s">
        <v>5</v>
      </c>
      <c r="C20" s="50">
        <v>7000</v>
      </c>
      <c r="D20" s="10"/>
    </row>
    <row r="21" spans="1:4" ht="15.75" x14ac:dyDescent="0.25">
      <c r="A21" s="11" t="s">
        <v>83</v>
      </c>
      <c r="B21" s="12" t="s">
        <v>84</v>
      </c>
      <c r="C21" s="50">
        <v>6843.99</v>
      </c>
      <c r="D21" s="10"/>
    </row>
    <row r="22" spans="1:4" ht="15.75" x14ac:dyDescent="0.25">
      <c r="A22" s="13" t="s">
        <v>51</v>
      </c>
      <c r="B22" s="12" t="s">
        <v>13</v>
      </c>
      <c r="C22" s="50">
        <v>0</v>
      </c>
      <c r="D22" s="10"/>
    </row>
    <row r="23" spans="1:4" ht="15.75" x14ac:dyDescent="0.25">
      <c r="A23" s="13" t="s">
        <v>91</v>
      </c>
      <c r="B23" s="12" t="s">
        <v>13</v>
      </c>
      <c r="C23" s="50">
        <v>79900</v>
      </c>
      <c r="D23" s="10"/>
    </row>
    <row r="24" spans="1:4" ht="15.75" x14ac:dyDescent="0.25">
      <c r="A24" s="13" t="s">
        <v>49</v>
      </c>
      <c r="B24" s="12" t="s">
        <v>13</v>
      </c>
      <c r="C24" s="50">
        <v>3870</v>
      </c>
      <c r="D24" s="10"/>
    </row>
    <row r="25" spans="1:4" ht="15.75" x14ac:dyDescent="0.25">
      <c r="A25" s="13" t="s">
        <v>56</v>
      </c>
      <c r="B25" s="12" t="s">
        <v>13</v>
      </c>
      <c r="C25" s="50">
        <v>28707.57</v>
      </c>
      <c r="D25" s="10"/>
    </row>
    <row r="26" spans="1:4" ht="15.75" x14ac:dyDescent="0.25">
      <c r="A26" s="13" t="s">
        <v>50</v>
      </c>
      <c r="B26" s="12" t="s">
        <v>13</v>
      </c>
      <c r="C26" s="50">
        <v>0</v>
      </c>
      <c r="D26" s="10"/>
    </row>
    <row r="27" spans="1:4" ht="15.75" x14ac:dyDescent="0.25">
      <c r="A27" s="13" t="s">
        <v>73</v>
      </c>
      <c r="B27" s="12" t="s">
        <v>10</v>
      </c>
      <c r="C27" s="50">
        <v>2571.9299999999998</v>
      </c>
      <c r="D27" s="40"/>
    </row>
    <row r="28" spans="1:4" ht="15.75" x14ac:dyDescent="0.25">
      <c r="A28" s="13" t="s">
        <v>88</v>
      </c>
      <c r="B28" s="12" t="s">
        <v>54</v>
      </c>
      <c r="C28" s="50">
        <v>3800</v>
      </c>
      <c r="D28" s="40"/>
    </row>
    <row r="29" spans="1:4" ht="15.75" x14ac:dyDescent="0.25">
      <c r="A29" s="13" t="s">
        <v>55</v>
      </c>
      <c r="B29" s="12" t="s">
        <v>54</v>
      </c>
      <c r="C29" s="50">
        <v>2016</v>
      </c>
      <c r="D29" s="40"/>
    </row>
    <row r="30" spans="1:4" ht="15.75" x14ac:dyDescent="0.25">
      <c r="A30" s="13" t="s">
        <v>53</v>
      </c>
      <c r="B30" s="12" t="s">
        <v>7</v>
      </c>
      <c r="C30" s="50">
        <v>15693</v>
      </c>
      <c r="D30" s="10"/>
    </row>
    <row r="31" spans="1:4" ht="15.75" x14ac:dyDescent="0.25">
      <c r="A31" s="11" t="s">
        <v>31</v>
      </c>
      <c r="B31" s="12" t="s">
        <v>6</v>
      </c>
      <c r="C31" s="53">
        <v>26860</v>
      </c>
      <c r="D31" s="10"/>
    </row>
    <row r="32" spans="1:4" ht="15.75" x14ac:dyDescent="0.25">
      <c r="A32" s="11" t="s">
        <v>67</v>
      </c>
      <c r="B32" s="12" t="s">
        <v>66</v>
      </c>
      <c r="C32" s="53">
        <v>9500</v>
      </c>
      <c r="D32" s="10"/>
    </row>
    <row r="33" spans="1:4" ht="15.75" x14ac:dyDescent="0.25">
      <c r="A33" s="11" t="s">
        <v>46</v>
      </c>
      <c r="B33" s="12" t="s">
        <v>47</v>
      </c>
      <c r="C33" s="53">
        <v>7025</v>
      </c>
      <c r="D33" s="10"/>
    </row>
    <row r="34" spans="1:4" ht="15.75" x14ac:dyDescent="0.25">
      <c r="A34" s="20" t="s">
        <v>19</v>
      </c>
      <c r="B34" s="12" t="s">
        <v>24</v>
      </c>
      <c r="C34" s="50">
        <v>11742</v>
      </c>
      <c r="D34" s="10"/>
    </row>
    <row r="35" spans="1:4" ht="31.5" x14ac:dyDescent="0.25">
      <c r="A35" s="11" t="s">
        <v>35</v>
      </c>
      <c r="B35" s="12" t="s">
        <v>24</v>
      </c>
      <c r="C35" s="53">
        <v>39133</v>
      </c>
      <c r="D35" s="40" t="s">
        <v>76</v>
      </c>
    </row>
    <row r="36" spans="1:4" ht="31.5" x14ac:dyDescent="0.25">
      <c r="A36" s="11" t="s">
        <v>28</v>
      </c>
      <c r="B36" s="12" t="s">
        <v>38</v>
      </c>
      <c r="C36" s="50">
        <v>1882</v>
      </c>
      <c r="D36" s="10"/>
    </row>
    <row r="37" spans="1:4" ht="15.75" x14ac:dyDescent="0.25">
      <c r="A37" s="20" t="s">
        <v>32</v>
      </c>
      <c r="B37" s="12" t="s">
        <v>63</v>
      </c>
      <c r="C37" s="50">
        <v>1225</v>
      </c>
      <c r="D37" s="44"/>
    </row>
    <row r="38" spans="1:4" ht="15.75" x14ac:dyDescent="0.25">
      <c r="A38" s="12" t="s">
        <v>33</v>
      </c>
      <c r="B38" s="12" t="s">
        <v>7</v>
      </c>
      <c r="C38" s="50">
        <v>11760</v>
      </c>
      <c r="D38" s="10"/>
    </row>
    <row r="39" spans="1:4" ht="15.75" x14ac:dyDescent="0.25">
      <c r="A39" s="12" t="s">
        <v>57</v>
      </c>
      <c r="B39" s="12" t="s">
        <v>24</v>
      </c>
      <c r="C39" s="50">
        <v>22250</v>
      </c>
      <c r="D39" s="10"/>
    </row>
    <row r="40" spans="1:4" ht="15.75" x14ac:dyDescent="0.25">
      <c r="A40" s="11" t="s">
        <v>17</v>
      </c>
      <c r="B40" s="12" t="s">
        <v>7</v>
      </c>
      <c r="C40" s="50">
        <v>2420</v>
      </c>
      <c r="D40" s="10"/>
    </row>
    <row r="41" spans="1:4" ht="15.75" x14ac:dyDescent="0.25">
      <c r="A41" s="11" t="s">
        <v>16</v>
      </c>
      <c r="B41" s="12" t="s">
        <v>27</v>
      </c>
      <c r="C41" s="54">
        <v>18031</v>
      </c>
      <c r="D41" s="10"/>
    </row>
    <row r="42" spans="1:4" ht="15.75" x14ac:dyDescent="0.25">
      <c r="A42" s="11" t="s">
        <v>15</v>
      </c>
      <c r="B42" s="12" t="s">
        <v>8</v>
      </c>
      <c r="C42" s="50">
        <v>2000</v>
      </c>
      <c r="D42" s="10"/>
    </row>
    <row r="43" spans="1:4" ht="31.5" x14ac:dyDescent="0.25">
      <c r="A43" s="11" t="s">
        <v>52</v>
      </c>
      <c r="B43" s="12" t="s">
        <v>24</v>
      </c>
      <c r="C43" s="50">
        <v>24247</v>
      </c>
      <c r="D43" s="10"/>
    </row>
    <row r="44" spans="1:4" ht="15.75" x14ac:dyDescent="0.25">
      <c r="A44" s="11" t="s">
        <v>23</v>
      </c>
      <c r="B44" s="12" t="s">
        <v>14</v>
      </c>
      <c r="C44" s="50">
        <v>2680</v>
      </c>
      <c r="D44" s="10"/>
    </row>
    <row r="45" spans="1:4" ht="31.5" x14ac:dyDescent="0.25">
      <c r="A45" s="11" t="s">
        <v>30</v>
      </c>
      <c r="B45" s="12" t="s">
        <v>6</v>
      </c>
      <c r="C45" s="50">
        <v>78993</v>
      </c>
      <c r="D45" s="22"/>
    </row>
    <row r="46" spans="1:4" ht="31.5" x14ac:dyDescent="0.25">
      <c r="A46" s="11" t="s">
        <v>36</v>
      </c>
      <c r="B46" s="12" t="s">
        <v>24</v>
      </c>
      <c r="C46" s="50">
        <v>5840</v>
      </c>
      <c r="D46" s="22"/>
    </row>
    <row r="47" spans="1:4" ht="15.75" x14ac:dyDescent="0.25">
      <c r="A47" s="11" t="s">
        <v>9</v>
      </c>
      <c r="B47" s="12" t="s">
        <v>26</v>
      </c>
      <c r="C47" s="50">
        <v>5900</v>
      </c>
      <c r="D47" s="10"/>
    </row>
    <row r="48" spans="1:4" ht="15.75" x14ac:dyDescent="0.25">
      <c r="A48" s="20" t="s">
        <v>34</v>
      </c>
      <c r="B48" s="8" t="s">
        <v>24</v>
      </c>
      <c r="C48" s="50">
        <v>5543</v>
      </c>
      <c r="D48" s="10"/>
    </row>
    <row r="49" spans="1:4" ht="15.75" x14ac:dyDescent="0.25">
      <c r="A49" s="20" t="s">
        <v>60</v>
      </c>
      <c r="B49" s="8" t="s">
        <v>12</v>
      </c>
      <c r="C49" s="50">
        <v>3028</v>
      </c>
      <c r="D49" s="10"/>
    </row>
    <row r="50" spans="1:4" ht="15.75" x14ac:dyDescent="0.25">
      <c r="A50" s="11" t="s">
        <v>64</v>
      </c>
      <c r="B50" s="12" t="s">
        <v>24</v>
      </c>
      <c r="C50" s="50">
        <v>50000</v>
      </c>
      <c r="D50" s="40"/>
    </row>
    <row r="51" spans="1:4" ht="15.75" x14ac:dyDescent="0.25">
      <c r="A51" s="11" t="s">
        <v>86</v>
      </c>
      <c r="B51" s="12" t="s">
        <v>20</v>
      </c>
      <c r="C51" s="50">
        <v>14156.21</v>
      </c>
      <c r="D51" s="22"/>
    </row>
    <row r="52" spans="1:4" ht="15.75" x14ac:dyDescent="0.25">
      <c r="A52" s="11" t="s">
        <v>39</v>
      </c>
      <c r="B52" s="12" t="s">
        <v>24</v>
      </c>
      <c r="C52" s="50">
        <v>1780</v>
      </c>
      <c r="D52" s="22"/>
    </row>
    <row r="53" spans="1:4" ht="15.75" x14ac:dyDescent="0.25">
      <c r="A53" s="11" t="s">
        <v>68</v>
      </c>
      <c r="B53" s="12" t="s">
        <v>69</v>
      </c>
      <c r="C53" s="50">
        <v>12500</v>
      </c>
      <c r="D53" s="49"/>
    </row>
    <row r="54" spans="1:4" ht="15.75" x14ac:dyDescent="0.25">
      <c r="A54" s="11" t="s">
        <v>87</v>
      </c>
      <c r="B54" s="12" t="s">
        <v>84</v>
      </c>
      <c r="C54" s="50">
        <v>11106</v>
      </c>
      <c r="D54" s="22"/>
    </row>
    <row r="55" spans="1:4" ht="15.75" x14ac:dyDescent="0.25">
      <c r="A55" s="23" t="s">
        <v>4</v>
      </c>
      <c r="B55" s="8"/>
      <c r="C55" s="24">
        <f>SUM(C18:C54)</f>
        <v>671295.7</v>
      </c>
      <c r="D55" s="10"/>
    </row>
    <row r="56" spans="1:4" ht="15.75" x14ac:dyDescent="0.25">
      <c r="A56" s="7"/>
      <c r="B56" s="8"/>
      <c r="C56" s="9"/>
      <c r="D56" s="10"/>
    </row>
    <row r="57" spans="1:4" ht="16.5" thickBot="1" x14ac:dyDescent="0.3">
      <c r="A57" s="25" t="s">
        <v>29</v>
      </c>
      <c r="B57" s="26"/>
      <c r="C57" s="27">
        <f>C15-C55</f>
        <v>352777.39</v>
      </c>
      <c r="D57" s="28"/>
    </row>
    <row r="58" spans="1:4" ht="15.75" x14ac:dyDescent="0.25">
      <c r="A58" s="30"/>
      <c r="B58" s="31"/>
      <c r="C58" s="32"/>
      <c r="D58" s="1"/>
    </row>
    <row r="59" spans="1:4" ht="15.75" x14ac:dyDescent="0.25">
      <c r="A59" s="33"/>
      <c r="B59" s="31"/>
      <c r="C59" s="32"/>
      <c r="D59" s="1"/>
    </row>
  </sheetData>
  <mergeCells count="1">
    <mergeCell ref="A1:D1"/>
  </mergeCells>
  <pageMargins left="0.7" right="0.7" top="0.78740157499999996" bottom="0.78740157499999996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návrh na čerpání 2023-24</vt:lpstr>
      <vt:lpstr>schválený rozpočet 203-24</vt:lpstr>
      <vt:lpstr>čerpání rozpočtu  2023-24 </vt:lpstr>
      <vt:lpstr>'čerpání rozpočtu  2023-24 '!Oblast_tisku</vt:lpstr>
      <vt:lpstr>'návrh na čerpání 2023-24'!Oblast_tisku</vt:lpstr>
      <vt:lpstr>'schválený rozpočet 203-24'!Oblast_tisku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</dc:creator>
  <cp:lastModifiedBy>Uživatel systému Windows</cp:lastModifiedBy>
  <cp:lastPrinted>2023-11-03T09:46:02Z</cp:lastPrinted>
  <dcterms:created xsi:type="dcterms:W3CDTF">2011-11-25T11:14:58Z</dcterms:created>
  <dcterms:modified xsi:type="dcterms:W3CDTF">2024-10-15T07:32:47Z</dcterms:modified>
</cp:coreProperties>
</file>